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in Niemand\Documents\ECUFPA\WEBSITE\"/>
    </mc:Choice>
  </mc:AlternateContent>
  <bookViews>
    <workbookView xWindow="0" yWindow="0" windowWidth="20490" windowHeight="7755"/>
  </bookViews>
  <sheets>
    <sheet name="FPA's" sheetId="1" r:id="rId1"/>
  </sheets>
  <definedNames>
    <definedName name="_xlnm._FilterDatabase" localSheetId="0" hidden="1">'FPA''s'!$A$2:$I$64</definedName>
    <definedName name="OLE_LINK1" localSheetId="0">'FPA''s'!#REF!</definedName>
    <definedName name="_xlnm.Print_Titles" localSheetId="0">'FPA''s'!$1:$2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4" i="1" l="1"/>
  <c r="E64" i="1" l="1"/>
  <c r="F65" i="1" l="1"/>
  <c r="E65" i="1" s="1"/>
  <c r="E66" i="1" s="1"/>
</calcChain>
</file>

<file path=xl/comments1.xml><?xml version="1.0" encoding="utf-8"?>
<comments xmlns="http://schemas.openxmlformats.org/spreadsheetml/2006/main">
  <authors>
    <author>Candice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Candice:</t>
        </r>
        <r>
          <rPr>
            <sz val="9"/>
            <color indexed="81"/>
            <rFont val="Tahoma"/>
            <family val="2"/>
          </rPr>
          <t xml:space="preserve">
Dan Malgas 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Candice:</t>
        </r>
        <r>
          <rPr>
            <sz val="9"/>
            <color indexed="81"/>
            <rFont val="Tahoma"/>
            <family val="2"/>
          </rPr>
          <t xml:space="preserve">
Thabo Nokoyo</t>
        </r>
      </text>
    </comment>
    <comment ref="E26" authorId="0" shapeId="0">
      <text>
        <r>
          <rPr>
            <b/>
            <sz val="9"/>
            <color indexed="81"/>
            <rFont val="Tahoma"/>
            <family val="2"/>
          </rPr>
          <t>Candice:</t>
        </r>
        <r>
          <rPr>
            <sz val="9"/>
            <color indexed="81"/>
            <rFont val="Tahoma"/>
            <family val="2"/>
          </rPr>
          <t xml:space="preserve">
Dan Malgas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Candice:</t>
        </r>
        <r>
          <rPr>
            <sz val="9"/>
            <color indexed="81"/>
            <rFont val="Tahoma"/>
            <family val="2"/>
          </rPr>
          <t xml:space="preserve">
M Dinga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</rPr>
          <t>Candice:</t>
        </r>
        <r>
          <rPr>
            <sz val="9"/>
            <color indexed="81"/>
            <rFont val="Tahoma"/>
            <family val="2"/>
          </rPr>
          <t xml:space="preserve">
DAFF Register</t>
        </r>
      </text>
    </comment>
    <comment ref="E53" authorId="0" shapeId="0">
      <text>
        <r>
          <rPr>
            <b/>
            <sz val="9"/>
            <color indexed="81"/>
            <rFont val="Tahoma"/>
            <family val="2"/>
          </rPr>
          <t>Candice:</t>
        </r>
        <r>
          <rPr>
            <sz val="9"/>
            <color indexed="81"/>
            <rFont val="Tahoma"/>
            <family val="2"/>
          </rPr>
          <t xml:space="preserve">
M Dinga</t>
        </r>
      </text>
    </comment>
    <comment ref="E62" authorId="0" shapeId="0">
      <text>
        <r>
          <rPr>
            <b/>
            <sz val="9"/>
            <color indexed="81"/>
            <rFont val="Tahoma"/>
            <family val="2"/>
          </rPr>
          <t>Candice:</t>
        </r>
        <r>
          <rPr>
            <sz val="9"/>
            <color indexed="81"/>
            <rFont val="Tahoma"/>
            <family val="2"/>
          </rPr>
          <t xml:space="preserve">
M Dinga</t>
        </r>
      </text>
    </comment>
  </commentList>
</comments>
</file>

<file path=xl/sharedStrings.xml><?xml version="1.0" encoding="utf-8"?>
<sst xmlns="http://schemas.openxmlformats.org/spreadsheetml/2006/main" count="396" uniqueCount="202">
  <si>
    <t>FPA</t>
  </si>
  <si>
    <t>LOCAL MUNICIPALITY</t>
  </si>
  <si>
    <t>DISTRICT MUN.</t>
  </si>
  <si>
    <t>No of Members</t>
  </si>
  <si>
    <t>Local Municipality a member of FPA?</t>
  </si>
  <si>
    <t>2013 - 2014 DAFF annual report submitted</t>
  </si>
  <si>
    <t>Last date fire Statistics submitted</t>
  </si>
  <si>
    <t>Submit Regular Fire Statistics</t>
  </si>
  <si>
    <t>15/04/2008</t>
  </si>
  <si>
    <t>934/01</t>
  </si>
  <si>
    <t>Adelaide FPA</t>
  </si>
  <si>
    <t>Nxuba</t>
  </si>
  <si>
    <t>Amathole</t>
  </si>
  <si>
    <t>Consent</t>
  </si>
  <si>
    <t>19/7/2004</t>
  </si>
  <si>
    <t>1021/01</t>
  </si>
  <si>
    <t>Bedford FPA</t>
  </si>
  <si>
    <t>Nxuba / Blue Crane Route</t>
  </si>
  <si>
    <t>Amathole / Cacadu</t>
  </si>
  <si>
    <t>3/04/2009</t>
  </si>
  <si>
    <t>1090/01</t>
  </si>
  <si>
    <t>Greater Stutterheim FPA</t>
  </si>
  <si>
    <t>Amahlathi &amp; Great Kei</t>
  </si>
  <si>
    <t>01/03/2013</t>
  </si>
  <si>
    <t>Yes</t>
  </si>
  <si>
    <t>27/07/2004</t>
  </si>
  <si>
    <t>1141/01</t>
  </si>
  <si>
    <t>Post Retief  FPA</t>
  </si>
  <si>
    <t>Nxuba / Nkonkobe</t>
  </si>
  <si>
    <t>18/07/2008</t>
  </si>
  <si>
    <t>1806/01</t>
  </si>
  <si>
    <t>Upper Cathcart FPA</t>
  </si>
  <si>
    <t xml:space="preserve">Amahlathi </t>
  </si>
  <si>
    <t>17/05/2011</t>
  </si>
  <si>
    <t>3111/01</t>
  </si>
  <si>
    <t>Aberdeen FPA</t>
  </si>
  <si>
    <t>Camdeboo</t>
  </si>
  <si>
    <t>Cacadu</t>
  </si>
  <si>
    <t>No</t>
  </si>
  <si>
    <t>11/10/2011</t>
  </si>
  <si>
    <t>3127/01</t>
  </si>
  <si>
    <t>Alexandria FPA</t>
  </si>
  <si>
    <t>Ndlambe /Sundays River</t>
  </si>
  <si>
    <t>12/03/2013</t>
  </si>
  <si>
    <t>3126/01</t>
  </si>
  <si>
    <t>Belton Salem FPA</t>
  </si>
  <si>
    <t>Makana</t>
  </si>
  <si>
    <t>15/07/2011</t>
  </si>
  <si>
    <t>3115/01</t>
  </si>
  <si>
    <t>Bathurst West FPA</t>
  </si>
  <si>
    <t xml:space="preserve">Ndlambe </t>
  </si>
  <si>
    <t>07/03/2014</t>
  </si>
  <si>
    <t>3147/01</t>
  </si>
  <si>
    <t>Baviaans FPA</t>
  </si>
  <si>
    <t>Baviaans LM</t>
  </si>
  <si>
    <t>3123/01</t>
  </si>
  <si>
    <t>Central Albany FPA</t>
  </si>
  <si>
    <t>Ndlambe  / Makana</t>
  </si>
  <si>
    <t>18/01/2011</t>
  </si>
  <si>
    <t>3100/01</t>
  </si>
  <si>
    <t>Coombs FPA</t>
  </si>
  <si>
    <t>3108/01</t>
  </si>
  <si>
    <t>Eastern Borders FPA</t>
  </si>
  <si>
    <t>04/03/2006</t>
  </si>
  <si>
    <t>1524/01</t>
  </si>
  <si>
    <t>Elandsriver FPA</t>
  </si>
  <si>
    <t>Sundays River Valley</t>
  </si>
  <si>
    <t>Not Agreed</t>
  </si>
  <si>
    <t>11/03/2013</t>
  </si>
  <si>
    <t>18/10/2004</t>
  </si>
  <si>
    <t>940/01</t>
  </si>
  <si>
    <t>Glenconner FPA</t>
  </si>
  <si>
    <t>10/01/2009</t>
  </si>
  <si>
    <t>1593/01</t>
  </si>
  <si>
    <t>Graaff Reinet FPA</t>
  </si>
  <si>
    <t>Lower Albany &amp; Bathurst Borders FPA</t>
  </si>
  <si>
    <t>09/10/2007</t>
  </si>
  <si>
    <t>1102/01</t>
  </si>
  <si>
    <t>Southern Cape FPA</t>
  </si>
  <si>
    <t>Koukamma / Baviaans</t>
  </si>
  <si>
    <t>3114/01</t>
  </si>
  <si>
    <t>Swaershoek FPA</t>
  </si>
  <si>
    <t>Blue Crane Route</t>
  </si>
  <si>
    <t>04/08/2005</t>
  </si>
  <si>
    <t>937/01</t>
  </si>
  <si>
    <t>Table Hill FPA</t>
  </si>
  <si>
    <t>3/10/2013</t>
  </si>
  <si>
    <t>3150/01</t>
  </si>
  <si>
    <t>Thornhill FPA</t>
  </si>
  <si>
    <t>Kouga LM</t>
  </si>
  <si>
    <t>12/04/2012</t>
  </si>
  <si>
    <t>3132/01</t>
  </si>
  <si>
    <t>Van Stadens FPA</t>
  </si>
  <si>
    <t>Nelson Mandela Metro</t>
  </si>
  <si>
    <t>Registered</t>
  </si>
  <si>
    <t>Zuuranys FPA</t>
  </si>
  <si>
    <t>Koukamma</t>
  </si>
  <si>
    <t>Included in Middelburg</t>
  </si>
  <si>
    <t>Cradock FPA</t>
  </si>
  <si>
    <t>Inxuba Yethemba</t>
  </si>
  <si>
    <t>Chris Hani</t>
  </si>
  <si>
    <t>1562/01</t>
  </si>
  <si>
    <t>Emalahleni FPA</t>
  </si>
  <si>
    <t>Emalahleni (Indwe)</t>
  </si>
  <si>
    <t>10/10/2012</t>
  </si>
  <si>
    <t>3137/01</t>
  </si>
  <si>
    <t>Henderson  FPA</t>
  </si>
  <si>
    <t>Lukanji</t>
  </si>
  <si>
    <t>Klaassmits FPA</t>
  </si>
  <si>
    <t>Komani FPA</t>
  </si>
  <si>
    <t>3112/01</t>
  </si>
  <si>
    <t>Middelburg Karoo FPA</t>
  </si>
  <si>
    <t>Molteno FPA</t>
  </si>
  <si>
    <t>09/02/2006</t>
  </si>
  <si>
    <t>Penhoek FPA</t>
  </si>
  <si>
    <t xml:space="preserve">Inkwanca </t>
  </si>
  <si>
    <t>11/10/2010</t>
  </si>
  <si>
    <t>3096/01</t>
  </si>
  <si>
    <t>RooiHoogte FPA</t>
  </si>
  <si>
    <t>0702/2005</t>
  </si>
  <si>
    <t>1341/01</t>
  </si>
  <si>
    <t>Sakhisizwe FPA</t>
  </si>
  <si>
    <t>Sakisizwe</t>
  </si>
  <si>
    <t>07/02/2005</t>
  </si>
  <si>
    <t>?</t>
  </si>
  <si>
    <t>Snow Hill FPA</t>
  </si>
  <si>
    <t>Emalahleni</t>
  </si>
  <si>
    <t>JG Consent</t>
  </si>
  <si>
    <t xml:space="preserve">Yes </t>
  </si>
  <si>
    <t>11/04/2006</t>
  </si>
  <si>
    <t>1461/01</t>
  </si>
  <si>
    <t>Sterkstroom FPA</t>
  </si>
  <si>
    <t>Tarkastad FPA</t>
  </si>
  <si>
    <t xml:space="preserve">Tsolwana </t>
  </si>
  <si>
    <t>14/05/2007</t>
  </si>
  <si>
    <t>997/0101</t>
  </si>
  <si>
    <t>Winterberg FPA</t>
  </si>
  <si>
    <t>Tsolwana</t>
  </si>
  <si>
    <t>3135/01</t>
  </si>
  <si>
    <t>Albert FPA</t>
  </si>
  <si>
    <t>Gariep</t>
  </si>
  <si>
    <t>Joe Gqabi</t>
  </si>
  <si>
    <t>Aliwal North FPA</t>
  </si>
  <si>
    <t>Maletswai</t>
  </si>
  <si>
    <t>Barkley East FPA</t>
  </si>
  <si>
    <t>Senqu</t>
  </si>
  <si>
    <t>Bontehoek FPA</t>
  </si>
  <si>
    <t>15/08/2012</t>
  </si>
  <si>
    <t>2977/01</t>
  </si>
  <si>
    <t>Clanviile/ Swempoort FPA</t>
  </si>
  <si>
    <t>Maletwai &amp; Senqu</t>
  </si>
  <si>
    <t>Cullenswood FPA</t>
  </si>
  <si>
    <t>17/05/2005</t>
  </si>
  <si>
    <t>1024/01</t>
  </si>
  <si>
    <t>Jamestown FPA</t>
  </si>
  <si>
    <t>Knapdaar FPA</t>
  </si>
  <si>
    <t xml:space="preserve">Gariep  </t>
  </si>
  <si>
    <t>Lady Grey FPA</t>
  </si>
  <si>
    <t>Maletwai</t>
  </si>
  <si>
    <t>22/06/2005</t>
  </si>
  <si>
    <t>1009/01</t>
  </si>
  <si>
    <t>Maclear FPA</t>
  </si>
  <si>
    <t>Elundini</t>
  </si>
  <si>
    <t>3136/01</t>
  </si>
  <si>
    <t>Masikhutazane FPA</t>
  </si>
  <si>
    <t>Steynsburg FPA</t>
  </si>
  <si>
    <t>Venterstad FPA</t>
  </si>
  <si>
    <t xml:space="preserve">Gariep </t>
  </si>
  <si>
    <t>25/02/2010</t>
  </si>
  <si>
    <t>3061/01</t>
  </si>
  <si>
    <t>Eyesizwe FPA</t>
  </si>
  <si>
    <t>Umzimvubu</t>
  </si>
  <si>
    <t>Alfred Nzo</t>
  </si>
  <si>
    <t>Griqualand East FPA</t>
  </si>
  <si>
    <t>Matatiele</t>
  </si>
  <si>
    <t>01/10/2009</t>
  </si>
  <si>
    <t>3070/01</t>
  </si>
  <si>
    <t>Ikamva Lethu FPA</t>
  </si>
  <si>
    <t>3076/01</t>
  </si>
  <si>
    <t>Lebele FPA</t>
  </si>
  <si>
    <t>Masakhane FPA</t>
  </si>
  <si>
    <t>Bizana</t>
  </si>
  <si>
    <t>Nduku Zamahlubi FPA</t>
  </si>
  <si>
    <t>Thusa Sechaba FPA</t>
  </si>
  <si>
    <t>Ubuhle Bendalo FPA</t>
  </si>
  <si>
    <t>Ubuhle Bohlaza FPA</t>
  </si>
  <si>
    <t>Ntabankulu</t>
  </si>
  <si>
    <t>Lucingweni FPA</t>
  </si>
  <si>
    <t>Nyandeni</t>
  </si>
  <si>
    <t>O.R Tambo</t>
  </si>
  <si>
    <t>Mkhambathi FPA</t>
  </si>
  <si>
    <t>Ngquza Hill</t>
  </si>
  <si>
    <t>Current total area of all FPAs in the Eastern Cape</t>
  </si>
  <si>
    <t>Area currently not covered by FPAs</t>
  </si>
  <si>
    <t>Total Eastern Cape Area</t>
  </si>
  <si>
    <t>REGISTRATION DATE</t>
  </si>
  <si>
    <t>REGISTRATION REF</t>
  </si>
  <si>
    <t>ECUFPA CONSENT SIGNED</t>
  </si>
  <si>
    <t>ECUFPA LAST FPA AUDIT DATE</t>
  </si>
  <si>
    <t>FPA AREA (Ha)</t>
  </si>
  <si>
    <t>EC FPAs</t>
  </si>
  <si>
    <r>
      <t>Inkwanca</t>
    </r>
    <r>
      <rPr>
        <sz val="9"/>
        <color indexed="56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</si>
</sst>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%"/>
  </numFmts>
  <fonts count="18">
    <font>
      <sz val="11"/>
      <color indexed="8"/>
      <name val="Calibri"/>
      <charset val="129"/>
    </font>
    <font>
      <b/>
      <sz val="12"/>
      <color indexed="8"/>
      <name val="Arial Narrow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Arial Narrow"/>
      <family val="2"/>
    </font>
    <font>
      <b/>
      <sz val="11"/>
      <color indexed="8"/>
      <name val="Arial Narrow"/>
      <family val="2"/>
    </font>
    <font>
      <sz val="9"/>
      <color indexed="8"/>
      <name val="Calibri"/>
      <family val="2"/>
    </font>
    <font>
      <sz val="9"/>
      <color indexed="8"/>
      <name val="Arial Narrow"/>
      <family val="2"/>
    </font>
    <font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"/>
      <name val="Calibri"/>
      <family val="2"/>
    </font>
    <font>
      <sz val="9"/>
      <color indexed="56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auto="1"/>
        <bgColor auto="1"/>
      </patternFill>
    </fill>
    <fill>
      <patternFill patternType="solid">
        <fgColor theme="0" tint="-0.149967955565050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Fill="1" applyBorder="1"/>
    <xf numFmtId="0" fontId="0" fillId="0" borderId="0" xfId="0" applyFill="1"/>
    <xf numFmtId="0" fontId="7" fillId="0" borderId="16" xfId="0" quotePrefix="1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0" fillId="0" borderId="19" xfId="0" applyFill="1" applyBorder="1"/>
    <xf numFmtId="0" fontId="7" fillId="0" borderId="16" xfId="0" applyFont="1" applyFill="1" applyBorder="1" applyAlignment="1">
      <alignment vertical="center" wrapText="1"/>
    </xf>
    <xf numFmtId="3" fontId="7" fillId="0" borderId="11" xfId="0" applyNumberFormat="1" applyFont="1" applyFill="1" applyBorder="1" applyAlignment="1">
      <alignment vertical="center" wrapText="1"/>
    </xf>
    <xf numFmtId="0" fontId="3" fillId="0" borderId="0" xfId="0" applyFont="1" applyFill="1"/>
    <xf numFmtId="0" fontId="0" fillId="0" borderId="0" xfId="0" applyBorder="1"/>
    <xf numFmtId="0" fontId="7" fillId="0" borderId="11" xfId="0" quotePrefix="1" applyFont="1" applyFill="1" applyBorder="1" applyAlignment="1">
      <alignment vertical="center" wrapText="1"/>
    </xf>
    <xf numFmtId="17" fontId="7" fillId="0" borderId="11" xfId="0" quotePrefix="1" applyNumberFormat="1" applyFont="1" applyFill="1" applyBorder="1" applyAlignment="1">
      <alignment vertical="center" wrapText="1"/>
    </xf>
    <xf numFmtId="14" fontId="7" fillId="0" borderId="16" xfId="0" applyNumberFormat="1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/>
    <xf numFmtId="0" fontId="0" fillId="0" borderId="0" xfId="0" applyFont="1" applyFill="1"/>
    <xf numFmtId="0" fontId="9" fillId="0" borderId="11" xfId="0" applyFont="1" applyFill="1" applyBorder="1" applyAlignment="1">
      <alignment vertical="center" wrapText="1"/>
    </xf>
    <xf numFmtId="165" fontId="5" fillId="0" borderId="17" xfId="0" applyNumberFormat="1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165" fontId="5" fillId="0" borderId="15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6" fillId="0" borderId="0" xfId="0" applyFont="1"/>
    <xf numFmtId="0" fontId="4" fillId="0" borderId="7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165" fontId="5" fillId="0" borderId="10" xfId="0" applyNumberFormat="1" applyFont="1" applyFill="1" applyBorder="1" applyAlignment="1">
      <alignment vertical="center" wrapText="1"/>
    </xf>
    <xf numFmtId="0" fontId="7" fillId="0" borderId="8" xfId="0" quotePrefix="1" applyFont="1" applyFill="1" applyBorder="1" applyAlignment="1">
      <alignment vertical="center" wrapText="1"/>
    </xf>
    <xf numFmtId="0" fontId="7" fillId="0" borderId="9" xfId="0" quotePrefix="1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17" fontId="7" fillId="0" borderId="11" xfId="0" applyNumberFormat="1" applyFont="1" applyFill="1" applyBorder="1" applyAlignment="1">
      <alignment vertical="center" wrapText="1"/>
    </xf>
    <xf numFmtId="0" fontId="7" fillId="6" borderId="11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/>
    </xf>
    <xf numFmtId="0" fontId="16" fillId="0" borderId="4" xfId="0" applyFont="1" applyFill="1" applyBorder="1" applyAlignment="1">
      <alignment wrapText="1"/>
    </xf>
    <xf numFmtId="0" fontId="7" fillId="8" borderId="11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3" fontId="5" fillId="0" borderId="20" xfId="0" applyNumberFormat="1" applyFont="1" applyFill="1" applyBorder="1" applyAlignment="1">
      <alignment vertical="center" wrapText="1"/>
    </xf>
    <xf numFmtId="3" fontId="5" fillId="0" borderId="18" xfId="0" applyNumberFormat="1" applyFont="1" applyFill="1" applyBorder="1" applyAlignment="1">
      <alignment vertical="center" wrapText="1"/>
    </xf>
    <xf numFmtId="3" fontId="5" fillId="0" borderId="22" xfId="0" applyNumberFormat="1" applyFont="1" applyFill="1" applyBorder="1" applyAlignment="1">
      <alignment vertical="center" wrapText="1"/>
    </xf>
    <xf numFmtId="3" fontId="7" fillId="0" borderId="9" xfId="0" applyNumberFormat="1" applyFont="1" applyFill="1" applyBorder="1" applyAlignment="1">
      <alignment horizontal="right" vertical="center" wrapText="1"/>
    </xf>
    <xf numFmtId="3" fontId="7" fillId="0" borderId="11" xfId="0" applyNumberFormat="1" applyFont="1" applyFill="1" applyBorder="1" applyAlignment="1">
      <alignment horizontal="right" vertical="center" wrapText="1"/>
    </xf>
    <xf numFmtId="3" fontId="7" fillId="0" borderId="14" xfId="0" applyNumberFormat="1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7" borderId="9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17" fontId="6" fillId="0" borderId="11" xfId="0" applyNumberFormat="1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 wrapText="1"/>
    </xf>
    <xf numFmtId="0" fontId="10" fillId="0" borderId="11" xfId="0" applyFont="1" applyBorder="1" applyAlignment="1">
      <alignment vertical="center"/>
    </xf>
    <xf numFmtId="0" fontId="10" fillId="0" borderId="14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showOutlineSymbols="0" zoomScaleNormal="100" workbookViewId="0">
      <selection sqref="A1:M1"/>
    </sheetView>
  </sheetViews>
  <sheetFormatPr defaultRowHeight="15" outlineLevelRow="2"/>
  <cols>
    <col min="1" max="1" width="12.5703125" style="2" customWidth="1"/>
    <col min="2" max="2" width="12.85546875" style="2" customWidth="1"/>
    <col min="3" max="3" width="24.42578125" style="2" customWidth="1"/>
    <col min="4" max="4" width="21" style="2" customWidth="1"/>
    <col min="5" max="5" width="15.7109375" bestFit="1" customWidth="1"/>
    <col min="6" max="6" width="14.85546875" style="22" customWidth="1"/>
    <col min="7" max="7" width="15.5703125" style="8" customWidth="1"/>
    <col min="8" max="9" width="10.7109375" style="1" customWidth="1"/>
    <col min="10" max="10" width="13.28515625" style="2" customWidth="1"/>
    <col min="11" max="13" width="13.7109375" style="2" customWidth="1"/>
  </cols>
  <sheetData>
    <row r="1" spans="1:14" ht="17.25" customHeight="1" thickBot="1">
      <c r="A1" s="27" t="s">
        <v>200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14" s="30" customFormat="1" ht="51.75" customHeight="1" thickBot="1">
      <c r="A2" s="31" t="s">
        <v>195</v>
      </c>
      <c r="B2" s="32" t="s">
        <v>196</v>
      </c>
      <c r="C2" s="33" t="s">
        <v>0</v>
      </c>
      <c r="D2" s="33" t="s">
        <v>1</v>
      </c>
      <c r="E2" s="34" t="s">
        <v>2</v>
      </c>
      <c r="F2" s="33" t="s">
        <v>199</v>
      </c>
      <c r="G2" s="33" t="s">
        <v>197</v>
      </c>
      <c r="H2" s="33" t="s">
        <v>198</v>
      </c>
      <c r="I2" s="33" t="s">
        <v>3</v>
      </c>
      <c r="J2" s="54" t="s">
        <v>4</v>
      </c>
      <c r="K2" s="35" t="s">
        <v>5</v>
      </c>
      <c r="L2" s="35" t="s">
        <v>6</v>
      </c>
      <c r="M2" s="36" t="s">
        <v>7</v>
      </c>
    </row>
    <row r="3" spans="1:14" ht="21.95" customHeight="1" outlineLevel="2">
      <c r="A3" s="40" t="s">
        <v>8</v>
      </c>
      <c r="B3" s="41" t="s">
        <v>9</v>
      </c>
      <c r="C3" s="42" t="s">
        <v>10</v>
      </c>
      <c r="D3" s="42" t="s">
        <v>11</v>
      </c>
      <c r="E3" s="43" t="s">
        <v>12</v>
      </c>
      <c r="F3" s="61">
        <v>119516</v>
      </c>
      <c r="G3" s="42" t="s">
        <v>13</v>
      </c>
      <c r="H3" s="65"/>
      <c r="I3" s="65"/>
      <c r="J3" s="66"/>
      <c r="K3" s="65"/>
      <c r="L3" s="65"/>
      <c r="M3" s="67"/>
    </row>
    <row r="4" spans="1:14" ht="21.95" customHeight="1" outlineLevel="2">
      <c r="A4" s="6" t="s">
        <v>14</v>
      </c>
      <c r="B4" s="4" t="s">
        <v>15</v>
      </c>
      <c r="C4" s="4" t="s">
        <v>16</v>
      </c>
      <c r="D4" s="4" t="s">
        <v>17</v>
      </c>
      <c r="E4" s="44" t="s">
        <v>18</v>
      </c>
      <c r="F4" s="62">
        <v>261905</v>
      </c>
      <c r="G4" s="4" t="s">
        <v>13</v>
      </c>
      <c r="H4" s="68"/>
      <c r="I4" s="68"/>
      <c r="J4" s="68"/>
      <c r="K4" s="68"/>
      <c r="L4" s="68"/>
      <c r="M4" s="69"/>
    </row>
    <row r="5" spans="1:14" ht="21.95" customHeight="1" outlineLevel="2">
      <c r="A5" s="6" t="s">
        <v>19</v>
      </c>
      <c r="B5" s="4" t="s">
        <v>20</v>
      </c>
      <c r="C5" s="4" t="s">
        <v>21</v>
      </c>
      <c r="D5" s="4" t="s">
        <v>22</v>
      </c>
      <c r="E5" s="45" t="s">
        <v>12</v>
      </c>
      <c r="F5" s="62">
        <v>553706</v>
      </c>
      <c r="G5" s="4" t="s">
        <v>13</v>
      </c>
      <c r="H5" s="68" t="s">
        <v>23</v>
      </c>
      <c r="I5" s="68">
        <v>187</v>
      </c>
      <c r="J5" s="68" t="s">
        <v>24</v>
      </c>
      <c r="K5" s="68" t="s">
        <v>24</v>
      </c>
      <c r="L5" s="70">
        <v>41821</v>
      </c>
      <c r="M5" s="69"/>
      <c r="N5" s="9"/>
    </row>
    <row r="6" spans="1:14" ht="21.95" customHeight="1" outlineLevel="2">
      <c r="A6" s="3" t="s">
        <v>25</v>
      </c>
      <c r="B6" s="10" t="s">
        <v>26</v>
      </c>
      <c r="C6" s="4" t="s">
        <v>27</v>
      </c>
      <c r="D6" s="4" t="s">
        <v>28</v>
      </c>
      <c r="E6" s="45" t="s">
        <v>12</v>
      </c>
      <c r="F6" s="62">
        <v>79257</v>
      </c>
      <c r="G6" s="4" t="s">
        <v>13</v>
      </c>
      <c r="H6" s="68"/>
      <c r="I6" s="68"/>
      <c r="J6" s="68"/>
      <c r="K6" s="68"/>
      <c r="L6" s="68"/>
      <c r="M6" s="69"/>
    </row>
    <row r="7" spans="1:14" ht="21.95" customHeight="1" outlineLevel="2">
      <c r="A7" s="3" t="s">
        <v>29</v>
      </c>
      <c r="B7" s="10" t="s">
        <v>30</v>
      </c>
      <c r="C7" s="4" t="s">
        <v>31</v>
      </c>
      <c r="D7" s="4" t="s">
        <v>32</v>
      </c>
      <c r="E7" s="45" t="s">
        <v>12</v>
      </c>
      <c r="F7" s="62">
        <v>87093</v>
      </c>
      <c r="G7" s="4" t="s">
        <v>13</v>
      </c>
      <c r="H7" s="68"/>
      <c r="I7" s="68"/>
      <c r="J7" s="68"/>
      <c r="K7" s="68"/>
      <c r="L7" s="68"/>
      <c r="M7" s="69"/>
    </row>
    <row r="8" spans="1:14" ht="21.95" customHeight="1">
      <c r="A8" s="3" t="s">
        <v>33</v>
      </c>
      <c r="B8" s="10" t="s">
        <v>34</v>
      </c>
      <c r="C8" s="4" t="s">
        <v>35</v>
      </c>
      <c r="D8" s="4" t="s">
        <v>36</v>
      </c>
      <c r="E8" s="46" t="s">
        <v>37</v>
      </c>
      <c r="F8" s="62">
        <v>678216</v>
      </c>
      <c r="G8" s="4"/>
      <c r="H8" s="68"/>
      <c r="I8" s="68"/>
      <c r="J8" s="68" t="s">
        <v>38</v>
      </c>
      <c r="K8" s="68"/>
      <c r="L8" s="70">
        <v>41821</v>
      </c>
      <c r="M8" s="69"/>
    </row>
    <row r="9" spans="1:14" ht="21.95" customHeight="1">
      <c r="A9" s="3" t="s">
        <v>39</v>
      </c>
      <c r="B9" s="10" t="s">
        <v>40</v>
      </c>
      <c r="C9" s="4" t="s">
        <v>41</v>
      </c>
      <c r="D9" s="4" t="s">
        <v>42</v>
      </c>
      <c r="E9" s="46" t="s">
        <v>37</v>
      </c>
      <c r="F9" s="62">
        <v>121065</v>
      </c>
      <c r="G9" s="4"/>
      <c r="H9" s="68" t="s">
        <v>43</v>
      </c>
      <c r="I9" s="68"/>
      <c r="J9" s="68"/>
      <c r="K9" s="68"/>
      <c r="L9" s="68"/>
      <c r="M9" s="69"/>
    </row>
    <row r="10" spans="1:14" ht="21.95" customHeight="1">
      <c r="A10" s="3" t="s">
        <v>39</v>
      </c>
      <c r="B10" s="10" t="s">
        <v>44</v>
      </c>
      <c r="C10" s="4" t="s">
        <v>45</v>
      </c>
      <c r="D10" s="4" t="s">
        <v>46</v>
      </c>
      <c r="E10" s="46" t="s">
        <v>37</v>
      </c>
      <c r="F10" s="62">
        <v>20237</v>
      </c>
      <c r="G10" s="4" t="s">
        <v>13</v>
      </c>
      <c r="H10" s="68" t="s">
        <v>43</v>
      </c>
      <c r="I10" s="68"/>
      <c r="J10" s="68" t="s">
        <v>38</v>
      </c>
      <c r="K10" s="68"/>
      <c r="L10" s="68"/>
      <c r="M10" s="69"/>
    </row>
    <row r="11" spans="1:14" ht="21.95" customHeight="1">
      <c r="A11" s="3" t="s">
        <v>47</v>
      </c>
      <c r="B11" s="10" t="s">
        <v>48</v>
      </c>
      <c r="C11" s="4" t="s">
        <v>49</v>
      </c>
      <c r="D11" s="4" t="s">
        <v>50</v>
      </c>
      <c r="E11" s="46" t="s">
        <v>37</v>
      </c>
      <c r="F11" s="62">
        <v>67666</v>
      </c>
      <c r="G11" s="4"/>
      <c r="H11" s="68" t="s">
        <v>43</v>
      </c>
      <c r="I11" s="68"/>
      <c r="J11" s="68" t="s">
        <v>38</v>
      </c>
      <c r="K11" s="68"/>
      <c r="L11" s="68"/>
      <c r="M11" s="69"/>
    </row>
    <row r="12" spans="1:14" ht="21.95" customHeight="1">
      <c r="A12" s="6" t="s">
        <v>51</v>
      </c>
      <c r="B12" s="11" t="s">
        <v>52</v>
      </c>
      <c r="C12" s="4" t="s">
        <v>53</v>
      </c>
      <c r="D12" s="4" t="s">
        <v>54</v>
      </c>
      <c r="E12" s="46" t="s">
        <v>37</v>
      </c>
      <c r="F12" s="62">
        <v>890037</v>
      </c>
      <c r="G12" s="4"/>
      <c r="H12" s="68"/>
      <c r="I12" s="68"/>
      <c r="J12" s="68" t="s">
        <v>38</v>
      </c>
      <c r="K12" s="68"/>
      <c r="L12" s="68"/>
      <c r="M12" s="69"/>
    </row>
    <row r="13" spans="1:14" ht="21.95" customHeight="1">
      <c r="A13" s="3" t="s">
        <v>39</v>
      </c>
      <c r="B13" s="11" t="s">
        <v>55</v>
      </c>
      <c r="C13" s="4" t="s">
        <v>56</v>
      </c>
      <c r="D13" s="4" t="s">
        <v>57</v>
      </c>
      <c r="E13" s="46" t="s">
        <v>37</v>
      </c>
      <c r="F13" s="62">
        <v>121687</v>
      </c>
      <c r="G13" s="4"/>
      <c r="H13" s="68" t="s">
        <v>43</v>
      </c>
      <c r="I13" s="68"/>
      <c r="J13" s="68" t="s">
        <v>38</v>
      </c>
      <c r="K13" s="68"/>
      <c r="L13" s="68"/>
      <c r="M13" s="69"/>
    </row>
    <row r="14" spans="1:14" ht="21.95" customHeight="1">
      <c r="A14" s="3" t="s">
        <v>58</v>
      </c>
      <c r="B14" s="10" t="s">
        <v>59</v>
      </c>
      <c r="C14" s="4" t="s">
        <v>60</v>
      </c>
      <c r="D14" s="4" t="s">
        <v>46</v>
      </c>
      <c r="E14" s="46" t="s">
        <v>37</v>
      </c>
      <c r="F14" s="62">
        <v>15122</v>
      </c>
      <c r="G14" s="4"/>
      <c r="H14" s="68" t="s">
        <v>43</v>
      </c>
      <c r="I14" s="68"/>
      <c r="J14" s="68" t="s">
        <v>38</v>
      </c>
      <c r="K14" s="68"/>
      <c r="L14" s="68"/>
      <c r="M14" s="69"/>
    </row>
    <row r="15" spans="1:14" ht="21.95" customHeight="1">
      <c r="A15" s="6" t="s">
        <v>33</v>
      </c>
      <c r="B15" s="10" t="s">
        <v>61</v>
      </c>
      <c r="C15" s="4" t="s">
        <v>62</v>
      </c>
      <c r="D15" s="4" t="s">
        <v>50</v>
      </c>
      <c r="E15" s="46" t="s">
        <v>37</v>
      </c>
      <c r="F15" s="62">
        <v>35724</v>
      </c>
      <c r="G15" s="4"/>
      <c r="H15" s="68" t="s">
        <v>43</v>
      </c>
      <c r="I15" s="68"/>
      <c r="J15" s="68" t="s">
        <v>38</v>
      </c>
      <c r="K15" s="68"/>
      <c r="L15" s="68"/>
      <c r="M15" s="69"/>
    </row>
    <row r="16" spans="1:14" ht="21.95" customHeight="1">
      <c r="A16" s="3" t="s">
        <v>63</v>
      </c>
      <c r="B16" s="4" t="s">
        <v>64</v>
      </c>
      <c r="C16" s="4" t="s">
        <v>65</v>
      </c>
      <c r="D16" s="4" t="s">
        <v>66</v>
      </c>
      <c r="E16" s="46" t="s">
        <v>37</v>
      </c>
      <c r="F16" s="62">
        <v>45601</v>
      </c>
      <c r="G16" s="4" t="s">
        <v>67</v>
      </c>
      <c r="H16" s="68" t="s">
        <v>68</v>
      </c>
      <c r="I16" s="68"/>
      <c r="J16" s="68" t="s">
        <v>38</v>
      </c>
      <c r="K16" s="68"/>
      <c r="L16" s="68"/>
      <c r="M16" s="69"/>
    </row>
    <row r="17" spans="1:13" ht="21.95" customHeight="1">
      <c r="A17" s="3" t="s">
        <v>69</v>
      </c>
      <c r="B17" s="4" t="s">
        <v>70</v>
      </c>
      <c r="C17" s="4" t="s">
        <v>71</v>
      </c>
      <c r="D17" s="4" t="s">
        <v>66</v>
      </c>
      <c r="E17" s="46" t="s">
        <v>37</v>
      </c>
      <c r="F17" s="62">
        <v>61982</v>
      </c>
      <c r="G17" s="4"/>
      <c r="H17" s="68"/>
      <c r="I17" s="68"/>
      <c r="J17" s="68" t="s">
        <v>38</v>
      </c>
      <c r="K17" s="68"/>
      <c r="L17" s="68"/>
      <c r="M17" s="69"/>
    </row>
    <row r="18" spans="1:13" ht="21.95" customHeight="1">
      <c r="A18" s="3" t="s">
        <v>72</v>
      </c>
      <c r="B18" s="10" t="s">
        <v>73</v>
      </c>
      <c r="C18" s="14" t="s">
        <v>74</v>
      </c>
      <c r="D18" s="4" t="s">
        <v>36</v>
      </c>
      <c r="E18" s="46" t="s">
        <v>37</v>
      </c>
      <c r="F18" s="62">
        <v>680712</v>
      </c>
      <c r="G18" s="4"/>
      <c r="H18" s="68"/>
      <c r="I18" s="68"/>
      <c r="J18" s="68" t="s">
        <v>38</v>
      </c>
      <c r="K18" s="68"/>
      <c r="L18" s="68"/>
      <c r="M18" s="69"/>
    </row>
    <row r="19" spans="1:13" ht="21.95" customHeight="1">
      <c r="A19" s="6" t="s">
        <v>33</v>
      </c>
      <c r="B19" s="10" t="s">
        <v>61</v>
      </c>
      <c r="C19" s="4" t="s">
        <v>75</v>
      </c>
      <c r="D19" s="4" t="s">
        <v>57</v>
      </c>
      <c r="E19" s="46" t="s">
        <v>37</v>
      </c>
      <c r="F19" s="62">
        <v>48590</v>
      </c>
      <c r="G19" s="4" t="s">
        <v>13</v>
      </c>
      <c r="H19" s="68" t="s">
        <v>43</v>
      </c>
      <c r="I19" s="68"/>
      <c r="J19" s="68" t="s">
        <v>38</v>
      </c>
      <c r="K19" s="68" t="s">
        <v>24</v>
      </c>
      <c r="L19" s="68"/>
      <c r="M19" s="69"/>
    </row>
    <row r="20" spans="1:13" ht="21.95" customHeight="1">
      <c r="A20" s="12" t="s">
        <v>76</v>
      </c>
      <c r="B20" s="4" t="s">
        <v>77</v>
      </c>
      <c r="C20" s="4" t="s">
        <v>78</v>
      </c>
      <c r="D20" s="4" t="s">
        <v>79</v>
      </c>
      <c r="E20" s="46" t="s">
        <v>37</v>
      </c>
      <c r="F20" s="62">
        <v>528180</v>
      </c>
      <c r="G20" s="4" t="s">
        <v>13</v>
      </c>
      <c r="H20" s="68" t="s">
        <v>68</v>
      </c>
      <c r="I20" s="68"/>
      <c r="J20" s="68"/>
      <c r="K20" s="68"/>
      <c r="L20" s="68"/>
      <c r="M20" s="69"/>
    </row>
    <row r="21" spans="1:13" ht="21.95" customHeight="1">
      <c r="A21" s="3" t="s">
        <v>47</v>
      </c>
      <c r="B21" s="10" t="s">
        <v>80</v>
      </c>
      <c r="C21" s="4" t="s">
        <v>81</v>
      </c>
      <c r="D21" s="4" t="s">
        <v>82</v>
      </c>
      <c r="E21" s="46" t="s">
        <v>37</v>
      </c>
      <c r="F21" s="62">
        <v>100000</v>
      </c>
      <c r="G21" s="4"/>
      <c r="H21" s="68"/>
      <c r="I21" s="68"/>
      <c r="J21" s="68" t="s">
        <v>38</v>
      </c>
      <c r="K21" s="68"/>
      <c r="L21" s="70">
        <v>41821</v>
      </c>
      <c r="M21" s="69"/>
    </row>
    <row r="22" spans="1:13" ht="24.75" customHeight="1">
      <c r="A22" s="6" t="s">
        <v>83</v>
      </c>
      <c r="B22" s="4" t="s">
        <v>84</v>
      </c>
      <c r="C22" s="4" t="s">
        <v>85</v>
      </c>
      <c r="D22" s="4" t="s">
        <v>46</v>
      </c>
      <c r="E22" s="46" t="s">
        <v>37</v>
      </c>
      <c r="F22" s="62">
        <v>29308</v>
      </c>
      <c r="G22" s="4" t="s">
        <v>67</v>
      </c>
      <c r="H22" s="68"/>
      <c r="I22" s="68"/>
      <c r="J22" s="68" t="s">
        <v>38</v>
      </c>
      <c r="K22" s="68" t="s">
        <v>24</v>
      </c>
      <c r="L22" s="68"/>
      <c r="M22" s="69"/>
    </row>
    <row r="23" spans="1:13" ht="21.95" customHeight="1">
      <c r="A23" s="6" t="s">
        <v>86</v>
      </c>
      <c r="B23" s="10" t="s">
        <v>87</v>
      </c>
      <c r="C23" s="4" t="s">
        <v>88</v>
      </c>
      <c r="D23" s="4" t="s">
        <v>89</v>
      </c>
      <c r="E23" s="46" t="s">
        <v>37</v>
      </c>
      <c r="F23" s="62">
        <v>39989</v>
      </c>
      <c r="G23" s="4"/>
      <c r="H23" s="68"/>
      <c r="I23" s="68"/>
      <c r="J23" s="68" t="s">
        <v>38</v>
      </c>
      <c r="K23" s="68" t="s">
        <v>24</v>
      </c>
      <c r="L23" s="68"/>
      <c r="M23" s="69"/>
    </row>
    <row r="24" spans="1:13" s="2" customFormat="1" ht="21.95" customHeight="1">
      <c r="A24" s="3" t="s">
        <v>90</v>
      </c>
      <c r="B24" s="10" t="s">
        <v>91</v>
      </c>
      <c r="C24" s="4" t="s">
        <v>92</v>
      </c>
      <c r="D24" s="4" t="s">
        <v>93</v>
      </c>
      <c r="E24" s="4" t="s">
        <v>37</v>
      </c>
      <c r="F24" s="62">
        <v>22642</v>
      </c>
      <c r="G24" s="4"/>
      <c r="H24" s="68"/>
      <c r="I24" s="68"/>
      <c r="J24" s="68"/>
      <c r="K24" s="68"/>
      <c r="L24" s="68"/>
      <c r="M24" s="69"/>
    </row>
    <row r="25" spans="1:13" ht="21.95" customHeight="1">
      <c r="A25" s="6" t="s">
        <v>94</v>
      </c>
      <c r="B25" s="4"/>
      <c r="C25" s="4" t="s">
        <v>95</v>
      </c>
      <c r="D25" s="4" t="s">
        <v>96</v>
      </c>
      <c r="E25" s="46" t="s">
        <v>37</v>
      </c>
      <c r="F25" s="62">
        <v>94543</v>
      </c>
      <c r="G25" s="4"/>
      <c r="H25" s="68" t="s">
        <v>68</v>
      </c>
      <c r="I25" s="68"/>
      <c r="J25" s="68" t="s">
        <v>38</v>
      </c>
      <c r="K25" s="68"/>
      <c r="L25" s="70">
        <v>41821</v>
      </c>
      <c r="M25" s="69"/>
    </row>
    <row r="26" spans="1:13" s="2" customFormat="1" ht="27.75" customHeight="1">
      <c r="A26" s="6" t="s">
        <v>97</v>
      </c>
      <c r="B26" s="4"/>
      <c r="C26" s="4" t="s">
        <v>98</v>
      </c>
      <c r="D26" s="4" t="s">
        <v>99</v>
      </c>
      <c r="E26" s="47" t="s">
        <v>100</v>
      </c>
      <c r="F26" s="62"/>
      <c r="G26" s="4"/>
      <c r="H26" s="68"/>
      <c r="I26" s="68"/>
      <c r="J26" s="68"/>
      <c r="K26" s="68"/>
      <c r="L26" s="68"/>
      <c r="M26" s="69"/>
    </row>
    <row r="27" spans="1:13" ht="21.95" customHeight="1">
      <c r="A27" s="13"/>
      <c r="B27" s="4" t="s">
        <v>101</v>
      </c>
      <c r="C27" s="4" t="s">
        <v>102</v>
      </c>
      <c r="D27" s="14" t="s">
        <v>103</v>
      </c>
      <c r="E27" s="47" t="s">
        <v>100</v>
      </c>
      <c r="F27" s="62">
        <v>65000</v>
      </c>
      <c r="G27" s="4" t="s">
        <v>13</v>
      </c>
      <c r="H27" s="68"/>
      <c r="I27" s="68"/>
      <c r="J27" s="68" t="s">
        <v>24</v>
      </c>
      <c r="K27" s="68" t="s">
        <v>24</v>
      </c>
      <c r="L27" s="70">
        <v>41821</v>
      </c>
      <c r="M27" s="69"/>
    </row>
    <row r="28" spans="1:13" s="16" customFormat="1" ht="21.95" customHeight="1">
      <c r="A28" s="3" t="s">
        <v>104</v>
      </c>
      <c r="B28" s="10" t="s">
        <v>105</v>
      </c>
      <c r="C28" s="4" t="s">
        <v>106</v>
      </c>
      <c r="D28" s="4" t="s">
        <v>107</v>
      </c>
      <c r="E28" s="47" t="s">
        <v>100</v>
      </c>
      <c r="F28" s="62">
        <v>100246</v>
      </c>
      <c r="G28" s="4" t="s">
        <v>13</v>
      </c>
      <c r="H28" s="68"/>
      <c r="I28" s="68"/>
      <c r="J28" s="68" t="s">
        <v>38</v>
      </c>
      <c r="K28" s="68" t="s">
        <v>24</v>
      </c>
      <c r="L28" s="68"/>
      <c r="M28" s="69"/>
    </row>
    <row r="29" spans="1:13" ht="21.95" customHeight="1">
      <c r="A29" s="13"/>
      <c r="B29" s="4" t="s">
        <v>94</v>
      </c>
      <c r="C29" s="4" t="s">
        <v>108</v>
      </c>
      <c r="D29" s="4" t="s">
        <v>107</v>
      </c>
      <c r="E29" s="47" t="s">
        <v>100</v>
      </c>
      <c r="F29" s="62">
        <v>74885</v>
      </c>
      <c r="G29" s="4" t="s">
        <v>13</v>
      </c>
      <c r="H29" s="68"/>
      <c r="I29" s="68"/>
      <c r="J29" s="68"/>
      <c r="K29" s="68"/>
      <c r="L29" s="68"/>
      <c r="M29" s="69"/>
    </row>
    <row r="30" spans="1:13" s="16" customFormat="1" ht="21.95" customHeight="1">
      <c r="A30" s="13"/>
      <c r="B30" s="4" t="s">
        <v>94</v>
      </c>
      <c r="C30" s="4" t="s">
        <v>109</v>
      </c>
      <c r="D30" s="4" t="s">
        <v>107</v>
      </c>
      <c r="E30" s="47" t="s">
        <v>100</v>
      </c>
      <c r="F30" s="62">
        <v>72143</v>
      </c>
      <c r="G30" s="4" t="s">
        <v>13</v>
      </c>
      <c r="H30" s="68"/>
      <c r="I30" s="68"/>
      <c r="J30" s="71"/>
      <c r="K30" s="71"/>
      <c r="L30" s="71"/>
      <c r="M30" s="72"/>
    </row>
    <row r="31" spans="1:13" ht="21.95" customHeight="1">
      <c r="A31" s="6" t="s">
        <v>33</v>
      </c>
      <c r="B31" s="4" t="s">
        <v>110</v>
      </c>
      <c r="C31" s="4" t="s">
        <v>111</v>
      </c>
      <c r="D31" s="4" t="s">
        <v>99</v>
      </c>
      <c r="E31" s="47" t="s">
        <v>100</v>
      </c>
      <c r="F31" s="7">
        <v>1272298</v>
      </c>
      <c r="G31" s="4" t="s">
        <v>13</v>
      </c>
      <c r="H31" s="68"/>
      <c r="I31" s="68"/>
      <c r="J31" s="68" t="s">
        <v>38</v>
      </c>
      <c r="K31" s="68" t="s">
        <v>24</v>
      </c>
      <c r="L31" s="70">
        <v>41821</v>
      </c>
      <c r="M31" s="69"/>
    </row>
    <row r="32" spans="1:13" ht="21.95" customHeight="1">
      <c r="A32" s="6">
        <v>2010</v>
      </c>
      <c r="B32" s="4" t="s">
        <v>94</v>
      </c>
      <c r="C32" s="4" t="s">
        <v>112</v>
      </c>
      <c r="D32" s="14" t="s">
        <v>201</v>
      </c>
      <c r="E32" s="47" t="s">
        <v>100</v>
      </c>
      <c r="F32" s="62">
        <v>170787</v>
      </c>
      <c r="G32" s="4"/>
      <c r="H32" s="68"/>
      <c r="I32" s="68"/>
      <c r="J32" s="68"/>
      <c r="K32" s="68"/>
      <c r="L32" s="68"/>
      <c r="M32" s="69"/>
    </row>
    <row r="33" spans="1:13" ht="21.95" customHeight="1">
      <c r="A33" s="6" t="s">
        <v>113</v>
      </c>
      <c r="B33" s="4"/>
      <c r="C33" s="4" t="s">
        <v>114</v>
      </c>
      <c r="D33" s="4" t="s">
        <v>115</v>
      </c>
      <c r="E33" s="47" t="s">
        <v>100</v>
      </c>
      <c r="F33" s="62">
        <v>97137</v>
      </c>
      <c r="G33" s="4" t="s">
        <v>13</v>
      </c>
      <c r="H33" s="68"/>
      <c r="I33" s="68"/>
      <c r="J33" s="68"/>
      <c r="K33" s="68"/>
      <c r="L33" s="70">
        <v>41821</v>
      </c>
      <c r="M33" s="69"/>
    </row>
    <row r="34" spans="1:13" ht="21.95" customHeight="1">
      <c r="A34" s="3" t="s">
        <v>116</v>
      </c>
      <c r="B34" s="10" t="s">
        <v>117</v>
      </c>
      <c r="C34" s="4" t="s">
        <v>118</v>
      </c>
      <c r="D34" s="4" t="s">
        <v>99</v>
      </c>
      <c r="E34" s="47" t="s">
        <v>100</v>
      </c>
      <c r="F34" s="7">
        <v>147398</v>
      </c>
      <c r="G34" s="4" t="s">
        <v>13</v>
      </c>
      <c r="H34" s="68"/>
      <c r="I34" s="68">
        <v>48</v>
      </c>
      <c r="J34" s="68"/>
      <c r="K34" s="68" t="s">
        <v>24</v>
      </c>
      <c r="L34" s="70">
        <v>41821</v>
      </c>
      <c r="M34" s="69"/>
    </row>
    <row r="35" spans="1:13" ht="21.95" customHeight="1">
      <c r="A35" s="6" t="s">
        <v>119</v>
      </c>
      <c r="B35" s="4" t="s">
        <v>120</v>
      </c>
      <c r="C35" s="14" t="s">
        <v>121</v>
      </c>
      <c r="D35" s="14" t="s">
        <v>122</v>
      </c>
      <c r="E35" s="47" t="s">
        <v>100</v>
      </c>
      <c r="F35" s="62">
        <v>231477</v>
      </c>
      <c r="G35" s="4" t="s">
        <v>13</v>
      </c>
      <c r="H35" s="68"/>
      <c r="I35" s="68">
        <v>64</v>
      </c>
      <c r="J35" s="68" t="s">
        <v>38</v>
      </c>
      <c r="K35" s="68" t="s">
        <v>24</v>
      </c>
      <c r="L35" s="70">
        <v>41821</v>
      </c>
      <c r="M35" s="69"/>
    </row>
    <row r="36" spans="1:13" ht="21.95" customHeight="1">
      <c r="A36" s="6" t="s">
        <v>123</v>
      </c>
      <c r="B36" s="4" t="s">
        <v>124</v>
      </c>
      <c r="C36" s="4" t="s">
        <v>125</v>
      </c>
      <c r="D36" s="14" t="s">
        <v>126</v>
      </c>
      <c r="E36" s="47" t="s">
        <v>100</v>
      </c>
      <c r="F36" s="62">
        <v>80925</v>
      </c>
      <c r="G36" s="4" t="s">
        <v>127</v>
      </c>
      <c r="H36" s="68"/>
      <c r="I36" s="68">
        <v>26</v>
      </c>
      <c r="J36" s="68" t="s">
        <v>128</v>
      </c>
      <c r="K36" s="68" t="s">
        <v>24</v>
      </c>
      <c r="L36" s="70">
        <v>41821</v>
      </c>
      <c r="M36" s="69"/>
    </row>
    <row r="37" spans="1:13" ht="21.95" customHeight="1">
      <c r="A37" s="6" t="s">
        <v>129</v>
      </c>
      <c r="B37" s="4" t="s">
        <v>130</v>
      </c>
      <c r="C37" s="4" t="s">
        <v>131</v>
      </c>
      <c r="D37" s="4" t="s">
        <v>115</v>
      </c>
      <c r="E37" s="47" t="s">
        <v>100</v>
      </c>
      <c r="F37" s="7">
        <v>115738</v>
      </c>
      <c r="G37" s="4" t="s">
        <v>13</v>
      </c>
      <c r="H37" s="68"/>
      <c r="I37" s="68"/>
      <c r="J37" s="68"/>
      <c r="K37" s="68"/>
      <c r="L37" s="68"/>
      <c r="M37" s="69"/>
    </row>
    <row r="38" spans="1:13" ht="21.95" customHeight="1">
      <c r="A38" s="6"/>
      <c r="B38" s="4" t="s">
        <v>94</v>
      </c>
      <c r="C38" s="4" t="s">
        <v>132</v>
      </c>
      <c r="D38" s="14" t="s">
        <v>133</v>
      </c>
      <c r="E38" s="47" t="s">
        <v>100</v>
      </c>
      <c r="F38" s="62">
        <v>217961</v>
      </c>
      <c r="G38" s="4"/>
      <c r="H38" s="68"/>
      <c r="I38" s="68"/>
      <c r="J38" s="68"/>
      <c r="K38" s="68"/>
      <c r="L38" s="68"/>
      <c r="M38" s="69"/>
    </row>
    <row r="39" spans="1:13" ht="21.95" customHeight="1">
      <c r="A39" s="3" t="s">
        <v>134</v>
      </c>
      <c r="B39" s="10" t="s">
        <v>135</v>
      </c>
      <c r="C39" s="4" t="s">
        <v>136</v>
      </c>
      <c r="D39" s="14" t="s">
        <v>137</v>
      </c>
      <c r="E39" s="47" t="s">
        <v>100</v>
      </c>
      <c r="F39" s="62">
        <v>82292</v>
      </c>
      <c r="G39" s="4" t="s">
        <v>13</v>
      </c>
      <c r="H39" s="68"/>
      <c r="I39" s="68"/>
      <c r="J39" s="68"/>
      <c r="K39" s="68"/>
      <c r="L39" s="68"/>
      <c r="M39" s="69"/>
    </row>
    <row r="40" spans="1:13" s="2" customFormat="1" ht="21.95" customHeight="1">
      <c r="A40" s="6" t="s">
        <v>90</v>
      </c>
      <c r="B40" s="11" t="s">
        <v>138</v>
      </c>
      <c r="C40" s="4" t="s">
        <v>139</v>
      </c>
      <c r="D40" s="14" t="s">
        <v>140</v>
      </c>
      <c r="E40" s="48" t="s">
        <v>141</v>
      </c>
      <c r="F40" s="62">
        <v>30000</v>
      </c>
      <c r="G40" s="4" t="s">
        <v>13</v>
      </c>
      <c r="H40" s="68"/>
      <c r="I40" s="68"/>
      <c r="J40" s="68" t="s">
        <v>38</v>
      </c>
      <c r="K40" s="68" t="s">
        <v>24</v>
      </c>
      <c r="L40" s="68"/>
      <c r="M40" s="69"/>
    </row>
    <row r="41" spans="1:13" ht="21.95" customHeight="1">
      <c r="A41" s="6">
        <v>1</v>
      </c>
      <c r="B41" s="4" t="s">
        <v>94</v>
      </c>
      <c r="C41" s="4" t="s">
        <v>142</v>
      </c>
      <c r="D41" s="4" t="s">
        <v>143</v>
      </c>
      <c r="E41" s="48" t="s">
        <v>141</v>
      </c>
      <c r="F41" s="62">
        <v>198178</v>
      </c>
      <c r="G41" s="4" t="s">
        <v>127</v>
      </c>
      <c r="H41" s="68"/>
      <c r="I41" s="68"/>
      <c r="J41" s="68"/>
      <c r="K41" s="68"/>
      <c r="L41" s="68"/>
      <c r="M41" s="69"/>
    </row>
    <row r="42" spans="1:13" ht="21.95" customHeight="1">
      <c r="A42" s="6"/>
      <c r="B42" s="4" t="s">
        <v>94</v>
      </c>
      <c r="C42" s="4" t="s">
        <v>144</v>
      </c>
      <c r="D42" s="4" t="s">
        <v>145</v>
      </c>
      <c r="E42" s="48" t="s">
        <v>141</v>
      </c>
      <c r="F42" s="62">
        <v>351846</v>
      </c>
      <c r="G42" s="4" t="s">
        <v>13</v>
      </c>
      <c r="H42" s="68"/>
      <c r="I42" s="68"/>
      <c r="J42" s="68" t="s">
        <v>38</v>
      </c>
      <c r="K42" s="68"/>
      <c r="L42" s="68"/>
      <c r="M42" s="69"/>
    </row>
    <row r="43" spans="1:13" ht="21.95" customHeight="1">
      <c r="A43" s="6"/>
      <c r="B43" s="4" t="s">
        <v>94</v>
      </c>
      <c r="C43" s="4" t="s">
        <v>146</v>
      </c>
      <c r="D43" s="4" t="s">
        <v>145</v>
      </c>
      <c r="E43" s="48" t="s">
        <v>141</v>
      </c>
      <c r="F43" s="62">
        <v>31209</v>
      </c>
      <c r="G43" s="4" t="s">
        <v>127</v>
      </c>
      <c r="H43" s="68"/>
      <c r="I43" s="68"/>
      <c r="J43" s="68" t="s">
        <v>38</v>
      </c>
      <c r="K43" s="68"/>
      <c r="L43" s="68"/>
      <c r="M43" s="69"/>
    </row>
    <row r="44" spans="1:13" ht="21.95" customHeight="1">
      <c r="A44" s="6" t="s">
        <v>147</v>
      </c>
      <c r="B44" s="10" t="s">
        <v>148</v>
      </c>
      <c r="C44" s="4" t="s">
        <v>149</v>
      </c>
      <c r="D44" s="4" t="s">
        <v>150</v>
      </c>
      <c r="E44" s="48" t="s">
        <v>141</v>
      </c>
      <c r="F44" s="62">
        <v>141023</v>
      </c>
      <c r="G44" s="4" t="s">
        <v>13</v>
      </c>
      <c r="H44" s="68"/>
      <c r="I44" s="68">
        <v>45</v>
      </c>
      <c r="J44" s="68" t="s">
        <v>38</v>
      </c>
      <c r="K44" s="68" t="s">
        <v>24</v>
      </c>
      <c r="L44" s="70">
        <v>41821</v>
      </c>
      <c r="M44" s="69"/>
    </row>
    <row r="45" spans="1:13" s="17" customFormat="1" ht="21.95" customHeight="1">
      <c r="A45" s="13"/>
      <c r="B45" s="4" t="s">
        <v>94</v>
      </c>
      <c r="C45" s="4" t="s">
        <v>151</v>
      </c>
      <c r="D45" s="4" t="s">
        <v>145</v>
      </c>
      <c r="E45" s="48" t="s">
        <v>141</v>
      </c>
      <c r="F45" s="62">
        <v>42667</v>
      </c>
      <c r="G45" s="4" t="s">
        <v>13</v>
      </c>
      <c r="H45" s="68"/>
      <c r="I45" s="68"/>
      <c r="J45" s="68" t="s">
        <v>38</v>
      </c>
      <c r="K45" s="68" t="s">
        <v>24</v>
      </c>
      <c r="L45" s="70">
        <v>41821</v>
      </c>
      <c r="M45" s="69"/>
    </row>
    <row r="46" spans="1:13" ht="21.95" customHeight="1">
      <c r="A46" s="6" t="s">
        <v>152</v>
      </c>
      <c r="B46" s="4" t="s">
        <v>153</v>
      </c>
      <c r="C46" s="4" t="s">
        <v>154</v>
      </c>
      <c r="D46" s="4" t="s">
        <v>143</v>
      </c>
      <c r="E46" s="48" t="s">
        <v>141</v>
      </c>
      <c r="F46" s="62">
        <v>75842</v>
      </c>
      <c r="G46" s="4" t="s">
        <v>127</v>
      </c>
      <c r="H46" s="68"/>
      <c r="I46" s="68"/>
      <c r="J46" s="68" t="s">
        <v>24</v>
      </c>
      <c r="K46" s="68" t="s">
        <v>24</v>
      </c>
      <c r="L46" s="70">
        <v>41821</v>
      </c>
      <c r="M46" s="69"/>
    </row>
    <row r="47" spans="1:13" ht="21.95" customHeight="1">
      <c r="A47" s="6"/>
      <c r="B47" s="4" t="s">
        <v>94</v>
      </c>
      <c r="C47" s="4" t="s">
        <v>155</v>
      </c>
      <c r="D47" s="4" t="s">
        <v>156</v>
      </c>
      <c r="E47" s="55" t="s">
        <v>141</v>
      </c>
      <c r="F47" s="62">
        <v>135500</v>
      </c>
      <c r="G47" s="4" t="s">
        <v>127</v>
      </c>
      <c r="H47" s="73"/>
      <c r="I47" s="73"/>
      <c r="J47" s="68" t="s">
        <v>38</v>
      </c>
      <c r="K47" s="68"/>
      <c r="L47" s="68"/>
      <c r="M47" s="69"/>
    </row>
    <row r="48" spans="1:13" ht="21.95" customHeight="1">
      <c r="A48" s="6"/>
      <c r="B48" s="4" t="s">
        <v>94</v>
      </c>
      <c r="C48" s="4" t="s">
        <v>157</v>
      </c>
      <c r="D48" s="4" t="s">
        <v>158</v>
      </c>
      <c r="E48" s="48" t="s">
        <v>141</v>
      </c>
      <c r="F48" s="62">
        <v>140121</v>
      </c>
      <c r="G48" s="4"/>
      <c r="H48" s="68"/>
      <c r="I48" s="68"/>
      <c r="J48" s="68" t="s">
        <v>38</v>
      </c>
      <c r="K48" s="68"/>
      <c r="L48" s="68"/>
      <c r="M48" s="69"/>
    </row>
    <row r="49" spans="1:13" ht="21.95" customHeight="1">
      <c r="A49" s="6" t="s">
        <v>159</v>
      </c>
      <c r="B49" s="4" t="s">
        <v>160</v>
      </c>
      <c r="C49" s="4" t="s">
        <v>161</v>
      </c>
      <c r="D49" s="4" t="s">
        <v>162</v>
      </c>
      <c r="E49" s="48" t="s">
        <v>141</v>
      </c>
      <c r="F49" s="62">
        <v>219673</v>
      </c>
      <c r="G49" s="4" t="s">
        <v>13</v>
      </c>
      <c r="H49" s="68"/>
      <c r="I49" s="68">
        <v>115</v>
      </c>
      <c r="J49" s="68" t="s">
        <v>24</v>
      </c>
      <c r="K49" s="68" t="s">
        <v>24</v>
      </c>
      <c r="L49" s="70">
        <v>41821</v>
      </c>
      <c r="M49" s="69"/>
    </row>
    <row r="50" spans="1:13" s="16" customFormat="1" ht="21.95" customHeight="1">
      <c r="A50" s="6" t="s">
        <v>124</v>
      </c>
      <c r="B50" s="4" t="s">
        <v>163</v>
      </c>
      <c r="C50" s="4" t="s">
        <v>164</v>
      </c>
      <c r="D50" s="4" t="s">
        <v>145</v>
      </c>
      <c r="E50" s="48" t="s">
        <v>141</v>
      </c>
      <c r="F50" s="62">
        <v>172238</v>
      </c>
      <c r="G50" s="4" t="s">
        <v>13</v>
      </c>
      <c r="H50" s="68"/>
      <c r="I50" s="68"/>
      <c r="J50" s="68" t="s">
        <v>38</v>
      </c>
      <c r="K50" s="68"/>
      <c r="L50" s="68"/>
      <c r="M50" s="69"/>
    </row>
    <row r="51" spans="1:13" ht="23.25" customHeight="1">
      <c r="A51" s="6"/>
      <c r="B51" s="4" t="s">
        <v>94</v>
      </c>
      <c r="C51" s="4" t="s">
        <v>165</v>
      </c>
      <c r="D51" s="4" t="s">
        <v>140</v>
      </c>
      <c r="E51" s="48" t="s">
        <v>141</v>
      </c>
      <c r="F51" s="62">
        <v>273238</v>
      </c>
      <c r="G51" s="4"/>
      <c r="H51" s="68"/>
      <c r="I51" s="68"/>
      <c r="J51" s="68" t="s">
        <v>38</v>
      </c>
      <c r="K51" s="68" t="s">
        <v>24</v>
      </c>
      <c r="L51" s="68"/>
      <c r="M51" s="69"/>
    </row>
    <row r="52" spans="1:13" ht="21.95" customHeight="1">
      <c r="A52" s="6"/>
      <c r="B52" s="4" t="s">
        <v>94</v>
      </c>
      <c r="C52" s="4" t="s">
        <v>166</v>
      </c>
      <c r="D52" s="4" t="s">
        <v>167</v>
      </c>
      <c r="E52" s="48" t="s">
        <v>141</v>
      </c>
      <c r="F52" s="62">
        <v>214433</v>
      </c>
      <c r="G52" s="4" t="s">
        <v>127</v>
      </c>
      <c r="H52" s="68"/>
      <c r="I52" s="68"/>
      <c r="J52" s="68" t="s">
        <v>38</v>
      </c>
      <c r="K52" s="68"/>
      <c r="L52" s="68"/>
      <c r="M52" s="69"/>
    </row>
    <row r="53" spans="1:13" s="16" customFormat="1" ht="21.95" customHeight="1">
      <c r="A53" s="6" t="s">
        <v>168</v>
      </c>
      <c r="B53" s="49" t="s">
        <v>169</v>
      </c>
      <c r="C53" s="4" t="s">
        <v>170</v>
      </c>
      <c r="D53" s="4" t="s">
        <v>171</v>
      </c>
      <c r="E53" s="50" t="s">
        <v>172</v>
      </c>
      <c r="F53" s="62">
        <v>23536</v>
      </c>
      <c r="G53" s="4" t="s">
        <v>13</v>
      </c>
      <c r="H53" s="68"/>
      <c r="I53" s="68"/>
      <c r="J53" s="68" t="s">
        <v>38</v>
      </c>
      <c r="K53" s="68"/>
      <c r="L53" s="68"/>
      <c r="M53" s="69"/>
    </row>
    <row r="54" spans="1:13" s="16" customFormat="1" ht="21.95" customHeight="1">
      <c r="A54" s="6"/>
      <c r="B54" s="49"/>
      <c r="C54" s="4" t="s">
        <v>173</v>
      </c>
      <c r="D54" s="4" t="s">
        <v>174</v>
      </c>
      <c r="E54" s="50" t="s">
        <v>172</v>
      </c>
      <c r="F54" s="74"/>
      <c r="G54" s="4"/>
      <c r="H54" s="68"/>
      <c r="I54" s="68"/>
      <c r="J54" s="68"/>
      <c r="K54" s="68"/>
      <c r="L54" s="68"/>
      <c r="M54" s="69"/>
    </row>
    <row r="55" spans="1:13" s="16" customFormat="1" ht="21.95" customHeight="1">
      <c r="A55" s="6" t="s">
        <v>175</v>
      </c>
      <c r="B55" s="49" t="s">
        <v>176</v>
      </c>
      <c r="C55" s="4" t="s">
        <v>177</v>
      </c>
      <c r="D55" s="4" t="s">
        <v>171</v>
      </c>
      <c r="E55" s="50" t="s">
        <v>172</v>
      </c>
      <c r="F55" s="62">
        <v>185742</v>
      </c>
      <c r="G55" s="4" t="s">
        <v>13</v>
      </c>
      <c r="H55" s="68"/>
      <c r="I55" s="68"/>
      <c r="J55" s="68" t="s">
        <v>38</v>
      </c>
      <c r="K55" s="68"/>
      <c r="L55" s="68"/>
      <c r="M55" s="69"/>
    </row>
    <row r="56" spans="1:13" s="16" customFormat="1" ht="21.95" customHeight="1">
      <c r="A56" s="6" t="s">
        <v>168</v>
      </c>
      <c r="B56" s="4" t="s">
        <v>178</v>
      </c>
      <c r="C56" s="4" t="s">
        <v>179</v>
      </c>
      <c r="D56" s="4" t="s">
        <v>174</v>
      </c>
      <c r="E56" s="50" t="s">
        <v>172</v>
      </c>
      <c r="F56" s="62">
        <v>61689</v>
      </c>
      <c r="G56" s="4" t="s">
        <v>13</v>
      </c>
      <c r="H56" s="68"/>
      <c r="I56" s="68"/>
      <c r="J56" s="68" t="s">
        <v>38</v>
      </c>
      <c r="K56" s="68"/>
      <c r="L56" s="68"/>
      <c r="M56" s="69"/>
    </row>
    <row r="57" spans="1:13" s="16" customFormat="1" ht="21.95" customHeight="1">
      <c r="A57" s="13"/>
      <c r="B57" s="18"/>
      <c r="C57" s="4" t="s">
        <v>180</v>
      </c>
      <c r="D57" s="4" t="s">
        <v>181</v>
      </c>
      <c r="E57" s="50" t="s">
        <v>172</v>
      </c>
      <c r="F57" s="62">
        <v>19662</v>
      </c>
      <c r="G57" s="14"/>
      <c r="H57" s="71"/>
      <c r="I57" s="71"/>
      <c r="J57" s="71"/>
      <c r="K57" s="71"/>
      <c r="L57" s="71"/>
      <c r="M57" s="72"/>
    </row>
    <row r="58" spans="1:13" s="16" customFormat="1" ht="21.95" customHeight="1">
      <c r="A58" s="6"/>
      <c r="B58" s="4" t="s">
        <v>94</v>
      </c>
      <c r="C58" s="4" t="s">
        <v>182</v>
      </c>
      <c r="D58" s="4" t="s">
        <v>174</v>
      </c>
      <c r="E58" s="50" t="s">
        <v>172</v>
      </c>
      <c r="F58" s="62"/>
      <c r="G58" s="4"/>
      <c r="H58" s="68"/>
      <c r="I58" s="68"/>
      <c r="J58" s="68" t="s">
        <v>38</v>
      </c>
      <c r="K58" s="68"/>
      <c r="L58" s="68"/>
      <c r="M58" s="69"/>
    </row>
    <row r="59" spans="1:13" s="16" customFormat="1" ht="21.95" customHeight="1">
      <c r="A59" s="13"/>
      <c r="B59" s="18"/>
      <c r="C59" s="4" t="s">
        <v>183</v>
      </c>
      <c r="D59" s="4" t="s">
        <v>174</v>
      </c>
      <c r="E59" s="50" t="s">
        <v>172</v>
      </c>
      <c r="F59" s="62">
        <v>80021</v>
      </c>
      <c r="G59" s="4"/>
      <c r="H59" s="71"/>
      <c r="I59" s="71"/>
      <c r="J59" s="71"/>
      <c r="K59" s="71"/>
      <c r="L59" s="71"/>
      <c r="M59" s="72"/>
    </row>
    <row r="60" spans="1:13" s="16" customFormat="1" ht="21.95" customHeight="1">
      <c r="A60" s="13"/>
      <c r="B60" s="4" t="s">
        <v>94</v>
      </c>
      <c r="C60" s="4" t="s">
        <v>184</v>
      </c>
      <c r="D60" s="4" t="s">
        <v>171</v>
      </c>
      <c r="E60" s="50" t="s">
        <v>172</v>
      </c>
      <c r="F60" s="62">
        <v>96306</v>
      </c>
      <c r="G60" s="4"/>
      <c r="H60" s="71"/>
      <c r="I60" s="71"/>
      <c r="J60" s="68" t="s">
        <v>38</v>
      </c>
      <c r="K60" s="68"/>
      <c r="L60" s="68"/>
      <c r="M60" s="69"/>
    </row>
    <row r="61" spans="1:13" s="15" customFormat="1" ht="21.95" customHeight="1">
      <c r="A61" s="13"/>
      <c r="B61" s="4" t="s">
        <v>94</v>
      </c>
      <c r="C61" s="4" t="s">
        <v>185</v>
      </c>
      <c r="D61" s="4" t="s">
        <v>186</v>
      </c>
      <c r="E61" s="50" t="s">
        <v>172</v>
      </c>
      <c r="F61" s="62">
        <v>137921</v>
      </c>
      <c r="G61" s="14"/>
      <c r="H61" s="71"/>
      <c r="I61" s="71"/>
      <c r="J61" s="68" t="s">
        <v>38</v>
      </c>
      <c r="K61" s="68"/>
      <c r="L61" s="68"/>
      <c r="M61" s="69"/>
    </row>
    <row r="62" spans="1:13" s="16" customFormat="1" ht="21.95" customHeight="1">
      <c r="A62" s="13"/>
      <c r="B62" s="18"/>
      <c r="C62" s="4" t="s">
        <v>187</v>
      </c>
      <c r="D62" s="4" t="s">
        <v>188</v>
      </c>
      <c r="E62" s="44" t="s">
        <v>189</v>
      </c>
      <c r="F62" s="62">
        <v>10781</v>
      </c>
      <c r="G62" s="14"/>
      <c r="H62" s="71"/>
      <c r="I62" s="71"/>
      <c r="J62" s="71"/>
      <c r="K62" s="71"/>
      <c r="L62" s="71"/>
      <c r="M62" s="72"/>
    </row>
    <row r="63" spans="1:13" s="15" customFormat="1" ht="24.75" customHeight="1" thickBot="1">
      <c r="A63" s="51"/>
      <c r="B63" s="52" t="s">
        <v>94</v>
      </c>
      <c r="C63" s="52" t="s">
        <v>190</v>
      </c>
      <c r="D63" s="52" t="s">
        <v>191</v>
      </c>
      <c r="E63" s="53" t="s">
        <v>189</v>
      </c>
      <c r="F63" s="63">
        <v>39737</v>
      </c>
      <c r="G63" s="64"/>
      <c r="H63" s="75"/>
      <c r="I63" s="75"/>
      <c r="J63" s="76" t="s">
        <v>38</v>
      </c>
      <c r="K63" s="76"/>
      <c r="L63" s="76"/>
      <c r="M63" s="77"/>
    </row>
    <row r="64" spans="1:13" ht="23.25" customHeight="1">
      <c r="A64" s="37" t="s">
        <v>192</v>
      </c>
      <c r="B64" s="38"/>
      <c r="C64" s="38"/>
      <c r="D64" s="38"/>
      <c r="E64" s="39">
        <f>F64/F66</f>
        <v>0.5984889267663317</v>
      </c>
      <c r="F64" s="58">
        <f>SUM(F3:F63)</f>
        <v>10112428</v>
      </c>
      <c r="G64" s="56"/>
      <c r="H64" s="5"/>
      <c r="I64" s="5"/>
    </row>
    <row r="65" spans="1:9" ht="76.5" customHeight="1">
      <c r="A65" s="23" t="s">
        <v>193</v>
      </c>
      <c r="B65" s="24"/>
      <c r="C65" s="24"/>
      <c r="D65" s="24"/>
      <c r="E65" s="19">
        <f>F65/F66</f>
        <v>0.4015110732336683</v>
      </c>
      <c r="F65" s="59">
        <f>F66-F64</f>
        <v>6784172</v>
      </c>
      <c r="G65" s="57"/>
      <c r="H65" s="20"/>
      <c r="I65" s="20"/>
    </row>
    <row r="66" spans="1:9" ht="17.25" thickBot="1">
      <c r="A66" s="25" t="s">
        <v>194</v>
      </c>
      <c r="B66" s="26"/>
      <c r="C66" s="26"/>
      <c r="D66" s="26"/>
      <c r="E66" s="21">
        <f>SUM(E64:E65)</f>
        <v>1</v>
      </c>
      <c r="F66" s="60">
        <v>16896600</v>
      </c>
    </row>
  </sheetData>
  <mergeCells count="4">
    <mergeCell ref="A64:D64"/>
    <mergeCell ref="A65:D65"/>
    <mergeCell ref="A66:D66"/>
    <mergeCell ref="A1:M1"/>
  </mergeCells>
  <pageMargins left="0.23622047244094491" right="0.23622047244094491" top="0.74803149606299213" bottom="0.74803149606299213" header="0.31496062992125984" footer="0.31496062992125984"/>
  <pageSetup scale="69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FPA's</vt:lpstr>
      <vt:lpstr>'FPA''s'!Print_Titles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 Niemand</dc:creator>
  <cp:lastModifiedBy>Hein Niemand</cp:lastModifiedBy>
  <cp:lastPrinted>2014-11-17T12:25:39Z</cp:lastPrinted>
  <dcterms:created xsi:type="dcterms:W3CDTF">2014-11-17T11:00:11Z</dcterms:created>
  <dcterms:modified xsi:type="dcterms:W3CDTF">2014-11-17T12:26:03Z</dcterms:modified>
</cp:coreProperties>
</file>